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en\speper\Projekte\Blower Door Allg\Hochhäuser\"/>
    </mc:Choice>
  </mc:AlternateContent>
  <bookViews>
    <workbookView xWindow="0" yWindow="0" windowWidth="23040" windowHeight="8868"/>
  </bookViews>
  <sheets>
    <sheet name="Rechenblat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12" i="3" l="1"/>
  <c r="C11" i="3"/>
  <c r="E12" i="3" l="1"/>
  <c r="C15" i="3"/>
  <c r="E15" i="3" s="1"/>
  <c r="C14" i="3"/>
  <c r="E14" i="3" s="1"/>
  <c r="E11" i="3"/>
  <c r="K2" i="3"/>
  <c r="J14" i="3" s="1"/>
</calcChain>
</file>

<file path=xl/sharedStrings.xml><?xml version="1.0" encoding="utf-8"?>
<sst xmlns="http://schemas.openxmlformats.org/spreadsheetml/2006/main" count="25" uniqueCount="17">
  <si>
    <t>Höhe des Gebäudes</t>
  </si>
  <si>
    <t>Temperaturdifferenz Innen/Außen</t>
  </si>
  <si>
    <t>m</t>
  </si>
  <si>
    <t>K</t>
  </si>
  <si>
    <t>Druckdifferenz durch Auftrieb</t>
  </si>
  <si>
    <t>Pa</t>
  </si>
  <si>
    <t>ab der druckneutralen Zone</t>
  </si>
  <si>
    <t>Berücksichtigung des Einflusses der Thermik, ohne Windeinflüsse</t>
  </si>
  <si>
    <r>
      <rPr>
        <b/>
        <sz val="12"/>
        <color theme="1"/>
        <rFont val="Arial"/>
        <family val="2"/>
      </rPr>
      <t>Minimal</t>
    </r>
    <r>
      <rPr>
        <sz val="12"/>
        <color theme="1"/>
        <rFont val="Arial"/>
        <family val="2"/>
      </rPr>
      <t xml:space="preserve">-Einstellung </t>
    </r>
    <r>
      <rPr>
        <b/>
        <sz val="12"/>
        <color theme="1"/>
        <rFont val="Arial"/>
        <family val="2"/>
      </rPr>
      <t>Überdruck</t>
    </r>
    <r>
      <rPr>
        <sz val="12"/>
        <color theme="1"/>
        <rFont val="Arial"/>
        <family val="2"/>
      </rPr>
      <t xml:space="preserve"> in der Einbauebene EG</t>
    </r>
  </si>
  <si>
    <r>
      <rPr>
        <b/>
        <sz val="12"/>
        <color theme="1"/>
        <rFont val="Arial"/>
        <family val="2"/>
      </rPr>
      <t>Maximal</t>
    </r>
    <r>
      <rPr>
        <sz val="12"/>
        <color theme="1"/>
        <rFont val="Arial"/>
        <family val="2"/>
      </rPr>
      <t xml:space="preserve">-Einstellung </t>
    </r>
    <r>
      <rPr>
        <b/>
        <sz val="12"/>
        <color theme="1"/>
        <rFont val="Arial"/>
        <family val="2"/>
      </rPr>
      <t>Überdruck</t>
    </r>
    <r>
      <rPr>
        <sz val="12"/>
        <color theme="1"/>
        <rFont val="Arial"/>
        <family val="2"/>
      </rPr>
      <t xml:space="preserve"> in der Einbauebene EG</t>
    </r>
  </si>
  <si>
    <r>
      <rPr>
        <b/>
        <sz val="12"/>
        <color theme="1"/>
        <rFont val="Arial"/>
        <family val="2"/>
      </rPr>
      <t>Minimal</t>
    </r>
    <r>
      <rPr>
        <sz val="12"/>
        <color theme="1"/>
        <rFont val="Arial"/>
        <family val="2"/>
      </rPr>
      <t xml:space="preserve">-Einstellung </t>
    </r>
    <r>
      <rPr>
        <b/>
        <sz val="12"/>
        <color theme="1"/>
        <rFont val="Arial"/>
        <family val="2"/>
      </rPr>
      <t>Unterdruck</t>
    </r>
    <r>
      <rPr>
        <sz val="12"/>
        <color theme="1"/>
        <rFont val="Arial"/>
        <family val="2"/>
      </rPr>
      <t xml:space="preserve"> in der Einbauebene EG</t>
    </r>
  </si>
  <si>
    <r>
      <rPr>
        <b/>
        <sz val="12"/>
        <color theme="1"/>
        <rFont val="Arial"/>
        <family val="2"/>
      </rPr>
      <t>Maximal</t>
    </r>
    <r>
      <rPr>
        <sz val="12"/>
        <color theme="1"/>
        <rFont val="Arial"/>
        <family val="2"/>
      </rPr>
      <t xml:space="preserve">-Einstellung </t>
    </r>
    <r>
      <rPr>
        <b/>
        <sz val="12"/>
        <color theme="1"/>
        <rFont val="Arial"/>
        <family val="2"/>
      </rPr>
      <t>Unterdruck</t>
    </r>
    <r>
      <rPr>
        <sz val="12"/>
        <color theme="1"/>
        <rFont val="Arial"/>
        <family val="2"/>
      </rPr>
      <t xml:space="preserve"> in der Einbauebene EG</t>
    </r>
  </si>
  <si>
    <t>Blower Door</t>
  </si>
  <si>
    <t>Einstellung Blower Door Messung</t>
  </si>
  <si>
    <r>
      <t>dP</t>
    </r>
    <r>
      <rPr>
        <vertAlign val="subscript"/>
        <sz val="12"/>
        <color theme="1"/>
        <rFont val="Arial"/>
        <family val="2"/>
      </rPr>
      <t xml:space="preserve">i/a </t>
    </r>
    <r>
      <rPr>
        <sz val="12"/>
        <color theme="1"/>
        <rFont val="Arial"/>
        <family val="2"/>
      </rPr>
      <t>im EG</t>
    </r>
  </si>
  <si>
    <r>
      <t>dP</t>
    </r>
    <r>
      <rPr>
        <vertAlign val="subscript"/>
        <sz val="12"/>
        <color theme="1"/>
        <rFont val="Arial"/>
        <family val="2"/>
      </rPr>
      <t xml:space="preserve">i/a </t>
    </r>
    <r>
      <rPr>
        <sz val="12"/>
        <color theme="1"/>
        <rFont val="Arial"/>
        <family val="2"/>
      </rPr>
      <t>obersten Stock</t>
    </r>
  </si>
  <si>
    <t>Abschätzung zur Druckeinstellung bei Blower Door Messungen von Hochhäusern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</si>
</sst>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bscript"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2" borderId="1" xfId="0" applyFont="1" applyFill="1" applyBorder="1"/>
    <xf numFmtId="1" fontId="1" fillId="0" borderId="0" xfId="0" applyNumberFormat="1" applyFont="1"/>
    <xf numFmtId="0" fontId="2" fillId="0" borderId="0" xfId="0" applyFont="1"/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right" wrapText="1"/>
    </xf>
    <xf numFmtId="1" fontId="1" fillId="3" borderId="1" xfId="0" applyNumberFormat="1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horizontal="right" wrapText="1"/>
    </xf>
    <xf numFmtId="1" fontId="1" fillId="4" borderId="1" xfId="0" applyNumberFormat="1" applyFont="1" applyFill="1" applyBorder="1"/>
    <xf numFmtId="0" fontId="1" fillId="4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69202</xdr:rowOff>
    </xdr:from>
    <xdr:to>
      <xdr:col>6</xdr:col>
      <xdr:colOff>739141</xdr:colOff>
      <xdr:row>0</xdr:row>
      <xdr:rowOff>612564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6860" y="69202"/>
          <a:ext cx="701041" cy="543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378636</xdr:colOff>
      <xdr:row>0</xdr:row>
      <xdr:rowOff>607235</xdr:rowOff>
    </xdr:from>
    <xdr:to>
      <xdr:col>8</xdr:col>
      <xdr:colOff>416736</xdr:colOff>
      <xdr:row>14</xdr:row>
      <xdr:rowOff>5255</xdr:rowOff>
    </xdr:to>
    <xdr:sp macro="" textlink="">
      <xdr:nvSpPr>
        <xdr:cNvPr id="3" name="Rechteck 2"/>
        <xdr:cNvSpPr/>
      </xdr:nvSpPr>
      <xdr:spPr>
        <a:xfrm>
          <a:off x="6490402" y="607235"/>
          <a:ext cx="831631" cy="303985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213360</xdr:colOff>
      <xdr:row>13</xdr:row>
      <xdr:rowOff>160020</xdr:rowOff>
    </xdr:from>
    <xdr:to>
      <xdr:col>8</xdr:col>
      <xdr:colOff>632460</xdr:colOff>
      <xdr:row>13</xdr:row>
      <xdr:rowOff>350520</xdr:rowOff>
    </xdr:to>
    <xdr:sp macro="" textlink="">
      <xdr:nvSpPr>
        <xdr:cNvPr id="4" name="Pfeil nach links und rechts 3"/>
        <xdr:cNvSpPr/>
      </xdr:nvSpPr>
      <xdr:spPr>
        <a:xfrm>
          <a:off x="7117080" y="3421380"/>
          <a:ext cx="419100" cy="190500"/>
        </a:xfrm>
        <a:prstGeom prst="left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609600</xdr:colOff>
      <xdr:row>0</xdr:row>
      <xdr:rowOff>434340</xdr:rowOff>
    </xdr:from>
    <xdr:to>
      <xdr:col>8</xdr:col>
      <xdr:colOff>160020</xdr:colOff>
      <xdr:row>0</xdr:row>
      <xdr:rowOff>601980</xdr:rowOff>
    </xdr:to>
    <xdr:sp macro="" textlink="">
      <xdr:nvSpPr>
        <xdr:cNvPr id="5" name="Rechteck 4"/>
        <xdr:cNvSpPr/>
      </xdr:nvSpPr>
      <xdr:spPr>
        <a:xfrm>
          <a:off x="6720840" y="434340"/>
          <a:ext cx="342900" cy="1676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693420</xdr:colOff>
      <xdr:row>0</xdr:row>
      <xdr:rowOff>632460</xdr:rowOff>
    </xdr:from>
    <xdr:to>
      <xdr:col>9</xdr:col>
      <xdr:colOff>723900</xdr:colOff>
      <xdr:row>14</xdr:row>
      <xdr:rowOff>15240</xdr:rowOff>
    </xdr:to>
    <xdr:cxnSp macro="">
      <xdr:nvCxnSpPr>
        <xdr:cNvPr id="7" name="Gerader Verbinder 6"/>
        <xdr:cNvCxnSpPr/>
      </xdr:nvCxnSpPr>
      <xdr:spPr>
        <a:xfrm flipH="1">
          <a:off x="7597140" y="632460"/>
          <a:ext cx="822960" cy="326898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0</xdr:row>
      <xdr:rowOff>647700</xdr:rowOff>
    </xdr:from>
    <xdr:to>
      <xdr:col>9</xdr:col>
      <xdr:colOff>312420</xdr:colOff>
      <xdr:row>14</xdr:row>
      <xdr:rowOff>15240</xdr:rowOff>
    </xdr:to>
    <xdr:cxnSp macro="">
      <xdr:nvCxnSpPr>
        <xdr:cNvPr id="8" name="Gerader Verbinder 7"/>
        <xdr:cNvCxnSpPr/>
      </xdr:nvCxnSpPr>
      <xdr:spPr>
        <a:xfrm flipH="1">
          <a:off x="8001000" y="647700"/>
          <a:ext cx="7620" cy="325374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312420</xdr:colOff>
      <xdr:row>0</xdr:row>
      <xdr:rowOff>640080</xdr:rowOff>
    </xdr:from>
    <xdr:to>
      <xdr:col>9</xdr:col>
      <xdr:colOff>723900</xdr:colOff>
      <xdr:row>0</xdr:row>
      <xdr:rowOff>640080</xdr:rowOff>
    </xdr:to>
    <xdr:cxnSp macro="">
      <xdr:nvCxnSpPr>
        <xdr:cNvPr id="11" name="Gerader Verbinder 10"/>
        <xdr:cNvCxnSpPr/>
      </xdr:nvCxnSpPr>
      <xdr:spPr>
        <a:xfrm>
          <a:off x="8008620" y="640080"/>
          <a:ext cx="41148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701040</xdr:colOff>
      <xdr:row>14</xdr:row>
      <xdr:rowOff>7620</xdr:rowOff>
    </xdr:from>
    <xdr:to>
      <xdr:col>9</xdr:col>
      <xdr:colOff>320040</xdr:colOff>
      <xdr:row>14</xdr:row>
      <xdr:rowOff>7620</xdr:rowOff>
    </xdr:to>
    <xdr:cxnSp macro="">
      <xdr:nvCxnSpPr>
        <xdr:cNvPr id="13" name="Gerader Verbinder 12"/>
        <xdr:cNvCxnSpPr/>
      </xdr:nvCxnSpPr>
      <xdr:spPr>
        <a:xfrm>
          <a:off x="7604760" y="3893820"/>
          <a:ext cx="41148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0</xdr:colOff>
      <xdr:row>12</xdr:row>
      <xdr:rowOff>236220</xdr:rowOff>
    </xdr:from>
    <xdr:ext cx="287130" cy="446212"/>
    <xdr:sp macro="" textlink="">
      <xdr:nvSpPr>
        <xdr:cNvPr id="16" name="Textfeld 15"/>
        <xdr:cNvSpPr txBox="1"/>
      </xdr:nvSpPr>
      <xdr:spPr>
        <a:xfrm>
          <a:off x="7696200" y="3543300"/>
          <a:ext cx="287130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-</a:t>
          </a:r>
        </a:p>
      </xdr:txBody>
    </xdr:sp>
    <xdr:clientData/>
  </xdr:oneCellAnchor>
  <xdr:oneCellAnchor>
    <xdr:from>
      <xdr:col>9</xdr:col>
      <xdr:colOff>320040</xdr:colOff>
      <xdr:row>0</xdr:row>
      <xdr:rowOff>579120</xdr:rowOff>
    </xdr:from>
    <xdr:ext cx="364395" cy="446212"/>
    <xdr:sp macro="" textlink="">
      <xdr:nvSpPr>
        <xdr:cNvPr id="17" name="Textfeld 16"/>
        <xdr:cNvSpPr txBox="1"/>
      </xdr:nvSpPr>
      <xdr:spPr>
        <a:xfrm>
          <a:off x="8016240" y="579120"/>
          <a:ext cx="364395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+</a:t>
          </a:r>
        </a:p>
      </xdr:txBody>
    </xdr:sp>
    <xdr:clientData/>
  </xdr:oneCellAnchor>
  <xdr:twoCellAnchor>
    <xdr:from>
      <xdr:col>9</xdr:col>
      <xdr:colOff>441960</xdr:colOff>
      <xdr:row>8</xdr:row>
      <xdr:rowOff>0</xdr:rowOff>
    </xdr:from>
    <xdr:to>
      <xdr:col>11</xdr:col>
      <xdr:colOff>281940</xdr:colOff>
      <xdr:row>9</xdr:row>
      <xdr:rowOff>68580</xdr:rowOff>
    </xdr:to>
    <xdr:sp macro="" textlink="">
      <xdr:nvSpPr>
        <xdr:cNvPr id="20" name="Textfeld 19"/>
        <xdr:cNvSpPr txBox="1"/>
      </xdr:nvSpPr>
      <xdr:spPr>
        <a:xfrm>
          <a:off x="8138160" y="2057400"/>
          <a:ext cx="1424940" cy="25908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druckneutrale Zone</a:t>
          </a:r>
        </a:p>
      </xdr:txBody>
    </xdr:sp>
    <xdr:clientData/>
  </xdr:twoCellAnchor>
  <xdr:twoCellAnchor>
    <xdr:from>
      <xdr:col>7</xdr:col>
      <xdr:colOff>190500</xdr:colOff>
      <xdr:row>8</xdr:row>
      <xdr:rowOff>114300</xdr:rowOff>
    </xdr:from>
    <xdr:to>
      <xdr:col>9</xdr:col>
      <xdr:colOff>464820</xdr:colOff>
      <xdr:row>8</xdr:row>
      <xdr:rowOff>114300</xdr:rowOff>
    </xdr:to>
    <xdr:cxnSp macro="">
      <xdr:nvCxnSpPr>
        <xdr:cNvPr id="22" name="Gerader Verbinder 21"/>
        <xdr:cNvCxnSpPr/>
      </xdr:nvCxnSpPr>
      <xdr:spPr>
        <a:xfrm>
          <a:off x="6301740" y="2171700"/>
          <a:ext cx="1859280" cy="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16</xdr:row>
      <xdr:rowOff>15240</xdr:rowOff>
    </xdr:from>
    <xdr:to>
      <xdr:col>7</xdr:col>
      <xdr:colOff>762000</xdr:colOff>
      <xdr:row>17</xdr:row>
      <xdr:rowOff>15240</xdr:rowOff>
    </xdr:to>
    <xdr:sp macro="" textlink="">
      <xdr:nvSpPr>
        <xdr:cNvPr id="14" name="Pfeil nach links und rechts 13"/>
        <xdr:cNvSpPr/>
      </xdr:nvSpPr>
      <xdr:spPr>
        <a:xfrm>
          <a:off x="6454140" y="4198620"/>
          <a:ext cx="419100" cy="190500"/>
        </a:xfrm>
        <a:prstGeom prst="left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152398</xdr:colOff>
      <xdr:row>0</xdr:row>
      <xdr:rowOff>599090</xdr:rowOff>
    </xdr:from>
    <xdr:to>
      <xdr:col>7</xdr:col>
      <xdr:colOff>152399</xdr:colOff>
      <xdr:row>14</xdr:row>
      <xdr:rowOff>10511</xdr:rowOff>
    </xdr:to>
    <xdr:cxnSp macro="">
      <xdr:nvCxnSpPr>
        <xdr:cNvPr id="9" name="Gerade Verbindung mit Pfeil 8"/>
        <xdr:cNvCxnSpPr/>
      </xdr:nvCxnSpPr>
      <xdr:spPr>
        <a:xfrm flipH="1">
          <a:off x="6264164" y="599090"/>
          <a:ext cx="1" cy="305325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901661</xdr:colOff>
      <xdr:row>7</xdr:row>
      <xdr:rowOff>144644</xdr:rowOff>
    </xdr:from>
    <xdr:ext cx="264560" cy="996876"/>
    <xdr:sp macro="" textlink="">
      <xdr:nvSpPr>
        <xdr:cNvPr id="18" name="Textfeld 17"/>
        <xdr:cNvSpPr txBox="1"/>
      </xdr:nvSpPr>
      <xdr:spPr>
        <a:xfrm rot="16200000">
          <a:off x="5671383" y="2377702"/>
          <a:ext cx="9968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Gebäudehöhe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zoomScaleNormal="100" workbookViewId="0">
      <selection activeCell="N11" sqref="N11"/>
    </sheetView>
  </sheetViews>
  <sheetFormatPr baseColWidth="10" defaultRowHeight="15" x14ac:dyDescent="0.25"/>
  <cols>
    <col min="1" max="1" width="2.33203125" style="2" customWidth="1"/>
    <col min="2" max="2" width="34.88671875" style="2" customWidth="1"/>
    <col min="3" max="3" width="11.5546875" style="2"/>
    <col min="4" max="4" width="5.6640625" style="2" customWidth="1"/>
    <col min="5" max="5" width="11.5546875" style="2"/>
    <col min="6" max="6" width="8.88671875" style="2" customWidth="1"/>
    <col min="7" max="7" width="14.109375" style="2" customWidth="1"/>
    <col min="8" max="16384" width="11.5546875" style="2"/>
  </cols>
  <sheetData>
    <row r="1" spans="2:11" ht="56.4" customHeight="1" x14ac:dyDescent="0.25"/>
    <row r="2" spans="2:11" ht="15.6" x14ac:dyDescent="0.3">
      <c r="B2" s="5" t="s">
        <v>16</v>
      </c>
      <c r="K2" s="6">
        <f>C8</f>
        <v>24</v>
      </c>
    </row>
    <row r="3" spans="2:11" x14ac:dyDescent="0.25">
      <c r="B3" s="2" t="s">
        <v>7</v>
      </c>
    </row>
    <row r="5" spans="2:11" x14ac:dyDescent="0.25">
      <c r="B5" s="1" t="s">
        <v>0</v>
      </c>
      <c r="C5" s="3">
        <v>80</v>
      </c>
      <c r="D5" s="2" t="s">
        <v>2</v>
      </c>
    </row>
    <row r="6" spans="2:11" x14ac:dyDescent="0.25">
      <c r="B6" s="1" t="s">
        <v>1</v>
      </c>
      <c r="C6" s="3">
        <v>15</v>
      </c>
      <c r="D6" s="2" t="s">
        <v>3</v>
      </c>
    </row>
    <row r="7" spans="2:11" x14ac:dyDescent="0.25">
      <c r="B7" s="1"/>
    </row>
    <row r="8" spans="2:11" x14ac:dyDescent="0.25">
      <c r="B8" s="1" t="s">
        <v>4</v>
      </c>
      <c r="C8" s="4">
        <f>0.04*C5/2*C6</f>
        <v>24</v>
      </c>
      <c r="D8" s="2" t="s">
        <v>5</v>
      </c>
      <c r="E8" s="2" t="s">
        <v>6</v>
      </c>
    </row>
    <row r="10" spans="2:11" ht="18.600000000000001" x14ac:dyDescent="0.4">
      <c r="B10" s="2" t="s">
        <v>13</v>
      </c>
      <c r="C10" s="2" t="s">
        <v>14</v>
      </c>
      <c r="E10" s="2" t="s">
        <v>15</v>
      </c>
    </row>
    <row r="11" spans="2:11" ht="15.6" customHeight="1" x14ac:dyDescent="0.25">
      <c r="B11" s="8" t="s">
        <v>8</v>
      </c>
      <c r="C11" s="9">
        <f>5</f>
        <v>5</v>
      </c>
      <c r="D11" s="10" t="s">
        <v>5</v>
      </c>
      <c r="E11" s="9">
        <f>5+2*C8</f>
        <v>53</v>
      </c>
      <c r="F11" s="10" t="s">
        <v>5</v>
      </c>
    </row>
    <row r="12" spans="2:11" ht="30.6" x14ac:dyDescent="0.25">
      <c r="B12" s="8" t="s">
        <v>9</v>
      </c>
      <c r="C12" s="9">
        <f>50+5</f>
        <v>55</v>
      </c>
      <c r="D12" s="10" t="s">
        <v>5</v>
      </c>
      <c r="E12" s="9">
        <f>C12+2*C8</f>
        <v>103</v>
      </c>
      <c r="F12" s="10" t="s">
        <v>5</v>
      </c>
    </row>
    <row r="14" spans="2:11" ht="30.6" x14ac:dyDescent="0.25">
      <c r="B14" s="11" t="s">
        <v>10</v>
      </c>
      <c r="C14" s="12">
        <f>-2*C8-5</f>
        <v>-53</v>
      </c>
      <c r="D14" s="13" t="s">
        <v>5</v>
      </c>
      <c r="E14" s="12">
        <f>C14+2*C8</f>
        <v>-5</v>
      </c>
      <c r="F14" s="13" t="s">
        <v>5</v>
      </c>
      <c r="J14" s="7">
        <f>K2</f>
        <v>24</v>
      </c>
    </row>
    <row r="15" spans="2:11" ht="30.6" x14ac:dyDescent="0.25">
      <c r="B15" s="11" t="s">
        <v>11</v>
      </c>
      <c r="C15" s="12">
        <f>-55-2*C8</f>
        <v>-103</v>
      </c>
      <c r="D15" s="13" t="s">
        <v>5</v>
      </c>
      <c r="E15" s="12">
        <f>2*C8+C15</f>
        <v>-55</v>
      </c>
      <c r="F15" s="13" t="s">
        <v>5</v>
      </c>
    </row>
    <row r="17" spans="9:9" x14ac:dyDescent="0.25">
      <c r="I17" s="2" t="s">
        <v>12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Rechenblatt</vt:lpstr>
    </vt:vector>
  </TitlesOfParts>
  <Company>Passivhaus Institut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speper</dc:creator>
  <cp:lastModifiedBy>speper</cp:lastModifiedBy>
  <cp:lastPrinted>2018-08-24T08:56:20Z</cp:lastPrinted>
  <dcterms:created xsi:type="dcterms:W3CDTF">2018-08-23T16:11:39Z</dcterms:created>
  <dcterms:modified xsi:type="dcterms:W3CDTF">2019-04-11T15:09:08Z</dcterms:modified>
</cp:coreProperties>
</file>